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25" tabRatio="500" activeTab="0"/>
  </bookViews>
  <sheets>
    <sheet name="Feuil1" sheetId="1" r:id="rId1"/>
    <sheet name="Feuil2" sheetId="2" r:id="rId2"/>
  </sheets>
  <definedNames/>
  <calcPr fullCalcOnLoad="1"/>
</workbook>
</file>

<file path=xl/sharedStrings.xml><?xml version="1.0" encoding="utf-8"?>
<sst xmlns="http://schemas.openxmlformats.org/spreadsheetml/2006/main" count="30" uniqueCount="30">
  <si>
    <t>Département de la Sarthe (72)</t>
  </si>
  <si>
    <t>Election municipale partielle complémentaire de la commune de Congé-sur-Orne</t>
  </si>
  <si>
    <t>1er tour de scrutin : dimanche 15 septembre 2019</t>
  </si>
  <si>
    <t>Election de 1 conseiller municipal</t>
  </si>
  <si>
    <t>Scrutin majoritaire plurinominal à deux tours</t>
  </si>
  <si>
    <t>Circonscription législative</t>
  </si>
  <si>
    <t>5ème</t>
  </si>
  <si>
    <t>Député</t>
  </si>
  <si>
    <t>Jean-Carles GRELIER</t>
  </si>
  <si>
    <t>Maire actuel</t>
  </si>
  <si>
    <t>décédé le 22/05/2019</t>
  </si>
  <si>
    <t>Nombre d'habitants :</t>
  </si>
  <si>
    <t>Nombre d'électeurs inscrits :</t>
  </si>
  <si>
    <t>Quart des électeurs :</t>
  </si>
  <si>
    <t>Nombre de votants :</t>
  </si>
  <si>
    <t>Nombre de bulletins nuls :</t>
  </si>
  <si>
    <t>Nombre de bulletins blancs :</t>
  </si>
  <si>
    <t>Nombre de suffrages exprimés :</t>
  </si>
  <si>
    <t>Majorité absolue :</t>
  </si>
  <si>
    <t>si le nombre de suffrages exprimés est impair la majorité absolue est égale au nombre entier immédiatement supérieur à sa division par deux
s'il est pair, la majorité absolue est égale au nombre de suffrages exprimés divisé par deux +1</t>
  </si>
  <si>
    <t>%  participation</t>
  </si>
  <si>
    <t>Nombre de candidats :</t>
  </si>
  <si>
    <t>Nom et prénom du candidat</t>
  </si>
  <si>
    <t>Nombre de voix obtenues</t>
  </si>
  <si>
    <t>% suffrages exprimés</t>
  </si>
  <si>
    <t>Règle du quart des électeurs inscrits</t>
  </si>
  <si>
    <t>Majorité absolue</t>
  </si>
  <si>
    <t>Résultat élection</t>
  </si>
  <si>
    <t>Monsieur LAMOUREUX Didier</t>
  </si>
  <si>
    <t>Les suffrages sont décomptés par candidat et non par liste. 
Pour être élu au premier tour de scrutin, le candidat doit recueillir la majorité absolue des suffrages exprimés et un nombre de suffrages au moins égal au quart de celui des électeurs inscrits. 
Au second tour, la majorité relative suffit. En cas d'égalité de suffrages, le plus âgé des candidats est élu (article L253 du code électoral).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</si>
</sst>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
  </numFmts>
  <fonts count="30">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b/>
      <u val="single"/>
      <sz val="14"/>
      <color indexed="8"/>
      <name val="Calibri"/>
      <family val="2"/>
    </font>
    <font>
      <sz val="12"/>
      <color indexed="8"/>
      <name val="Calibri"/>
      <family val="2"/>
    </font>
    <font>
      <b/>
      <sz val="12"/>
      <color indexed="8"/>
      <name val="Calibri"/>
      <family val="2"/>
    </font>
    <font>
      <sz val="14"/>
      <color indexed="8"/>
      <name val="Calibri"/>
      <family val="2"/>
    </font>
    <font>
      <sz val="8"/>
      <color indexed="8"/>
      <name val="Calibri"/>
      <family val="2"/>
    </font>
    <font>
      <sz val="12"/>
      <color indexed="8"/>
      <name val="Times New Roman"/>
      <family val="1"/>
    </font>
    <font>
      <b/>
      <sz val="14"/>
      <color indexed="62"/>
      <name val="Calibri"/>
      <family val="2"/>
    </font>
    <font>
      <b/>
      <sz val="12"/>
      <color indexed="62"/>
      <name val="Calibri"/>
      <family val="2"/>
    </font>
    <font>
      <b/>
      <sz val="14"/>
      <color theme="1"/>
      <name val="Calibri"/>
      <family val="2"/>
    </font>
    <font>
      <b/>
      <sz val="14"/>
      <color theme="4"/>
      <name val="Calibri"/>
      <family val="2"/>
    </font>
    <font>
      <b/>
      <sz val="12"/>
      <color theme="4"/>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double">
        <color indexed="8"/>
      </left>
      <right style="double">
        <color indexed="8"/>
      </right>
      <top style="double">
        <color indexed="8"/>
      </top>
      <bottom style="double">
        <color indexed="8"/>
      </bottom>
    </border>
    <border>
      <left>
        <color indexed="63"/>
      </left>
      <right style="double">
        <color indexed="8"/>
      </right>
      <top style="thin">
        <color indexed="8"/>
      </top>
      <bottom>
        <color indexed="63"/>
      </bottom>
    </border>
    <border>
      <left style="double">
        <color indexed="8"/>
      </left>
      <right style="double">
        <color indexed="8"/>
      </right>
      <top>
        <color indexed="63"/>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style="double">
        <color indexed="8"/>
      </left>
      <right style="double">
        <color indexed="8"/>
      </right>
      <top>
        <color indexed="63"/>
      </top>
      <bottom style="double">
        <color indexed="8"/>
      </bottom>
    </border>
    <border>
      <left style="double">
        <color indexed="8"/>
      </left>
      <right style="double">
        <color indexed="8"/>
      </right>
      <top style="double">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Alignment="0" applyProtection="0"/>
    <xf numFmtId="0" fontId="6" fillId="7" borderId="1" applyNumberFormat="0" applyAlignment="0" applyProtection="0"/>
    <xf numFmtId="0" fontId="7"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8" fillId="22" borderId="0" applyNumberFormat="0" applyBorder="0" applyAlignment="0" applyProtection="0"/>
    <xf numFmtId="0" fontId="0" fillId="23" borderId="4" applyNumberFormat="0" applyFont="0" applyAlignment="0" applyProtection="0"/>
    <xf numFmtId="9" fontId="1" fillId="0" borderId="0" applyFill="0" applyBorder="0" applyAlignment="0" applyProtection="0"/>
    <xf numFmtId="0" fontId="9" fillId="4" borderId="0" applyNumberFormat="0" applyBorder="0" applyAlignment="0" applyProtection="0"/>
    <xf numFmtId="0" fontId="10" fillId="20"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24" borderId="10" applyNumberFormat="0" applyAlignment="0" applyProtection="0"/>
  </cellStyleXfs>
  <cellXfs count="39">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2" fontId="20" fillId="0" borderId="0" xfId="0" applyNumberFormat="1" applyFont="1" applyAlignment="1">
      <alignment vertical="center"/>
    </xf>
    <xf numFmtId="4" fontId="21" fillId="0" borderId="0" xfId="0" applyNumberFormat="1" applyFont="1" applyAlignment="1">
      <alignment vertical="center"/>
    </xf>
    <xf numFmtId="4" fontId="0" fillId="0" borderId="0" xfId="0" applyNumberFormat="1" applyAlignment="1">
      <alignment vertical="center"/>
    </xf>
    <xf numFmtId="4" fontId="0" fillId="0" borderId="0" xfId="0" applyNumberFormat="1"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3" fontId="22" fillId="0" borderId="0" xfId="0" applyNumberFormat="1" applyFont="1" applyAlignment="1">
      <alignment horizontal="left" vertical="center"/>
    </xf>
    <xf numFmtId="0" fontId="18" fillId="0" borderId="0" xfId="0" applyFont="1" applyAlignment="1">
      <alignment vertical="center"/>
    </xf>
    <xf numFmtId="0" fontId="18" fillId="0" borderId="0" xfId="0" applyFont="1" applyAlignment="1">
      <alignment horizontal="left" vertical="center"/>
    </xf>
    <xf numFmtId="1" fontId="22" fillId="0" borderId="0" xfId="0" applyNumberFormat="1" applyFont="1" applyAlignment="1">
      <alignment horizontal="left" vertical="center"/>
    </xf>
    <xf numFmtId="164" fontId="22" fillId="0" borderId="0" xfId="0" applyNumberFormat="1" applyFont="1" applyAlignment="1">
      <alignment horizontal="left" vertical="center"/>
    </xf>
    <xf numFmtId="1" fontId="0" fillId="0" borderId="0" xfId="0" applyNumberFormat="1" applyAlignment="1">
      <alignment vertical="center"/>
    </xf>
    <xf numFmtId="0" fontId="22" fillId="0" borderId="11" xfId="0" applyFont="1" applyBorder="1" applyAlignment="1">
      <alignment horizontal="center" vertical="center"/>
    </xf>
    <xf numFmtId="0" fontId="22" fillId="0" borderId="11" xfId="0" applyFont="1" applyBorder="1" applyAlignment="1">
      <alignment horizontal="center" vertical="center" wrapText="1"/>
    </xf>
    <xf numFmtId="0" fontId="24" fillId="0" borderId="12" xfId="0" applyFont="1" applyBorder="1" applyAlignment="1">
      <alignment horizontal="justify"/>
    </xf>
    <xf numFmtId="3" fontId="22" fillId="0" borderId="13" xfId="0" applyNumberFormat="1" applyFont="1" applyBorder="1" applyAlignment="1">
      <alignment horizontal="center" vertical="center"/>
    </xf>
    <xf numFmtId="164" fontId="22"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24" fillId="0" borderId="14" xfId="0" applyFont="1" applyBorder="1" applyAlignment="1">
      <alignment horizontal="justify"/>
    </xf>
    <xf numFmtId="0" fontId="24" fillId="0" borderId="14" xfId="0" applyFont="1" applyBorder="1" applyAlignment="1">
      <alignment/>
    </xf>
    <xf numFmtId="0" fontId="24" fillId="0" borderId="15" xfId="0" applyFont="1" applyBorder="1" applyAlignment="1">
      <alignment horizontal="justify"/>
    </xf>
    <xf numFmtId="3" fontId="22" fillId="0" borderId="16" xfId="0" applyNumberFormat="1" applyFont="1" applyBorder="1" applyAlignment="1">
      <alignment horizontal="center" vertical="center"/>
    </xf>
    <xf numFmtId="164" fontId="22" fillId="0" borderId="16" xfId="0" applyNumberFormat="1" applyFont="1" applyBorder="1" applyAlignment="1">
      <alignment horizontal="center" vertical="center"/>
    </xf>
    <xf numFmtId="0" fontId="22" fillId="0" borderId="16" xfId="0" applyFont="1" applyBorder="1" applyAlignment="1">
      <alignment horizontal="center" vertical="center"/>
    </xf>
    <xf numFmtId="0" fontId="22" fillId="0" borderId="0" xfId="0" applyFont="1" applyAlignment="1">
      <alignment horizontal="center" vertical="center"/>
    </xf>
    <xf numFmtId="0" fontId="27" fillId="0" borderId="0" xfId="0" applyFont="1" applyAlignment="1">
      <alignment horizontal="left" vertical="center"/>
    </xf>
    <xf numFmtId="0" fontId="28" fillId="0" borderId="0" xfId="0" applyFont="1" applyAlignment="1">
      <alignment horizontal="left" vertical="center"/>
    </xf>
    <xf numFmtId="3" fontId="28" fillId="0" borderId="17" xfId="0" applyNumberFormat="1" applyFont="1" applyBorder="1" applyAlignment="1">
      <alignment horizontal="center" vertical="center"/>
    </xf>
    <xf numFmtId="0" fontId="22" fillId="0" borderId="0" xfId="0" applyFont="1" applyBorder="1" applyAlignment="1">
      <alignment horizontal="left" vertical="center" wrapText="1"/>
    </xf>
    <xf numFmtId="0" fontId="18" fillId="0" borderId="0" xfId="0" applyFont="1" applyBorder="1" applyAlignment="1">
      <alignment horizontal="center" vertical="center"/>
    </xf>
    <xf numFmtId="0" fontId="23" fillId="0" borderId="0" xfId="0" applyFont="1" applyBorder="1" applyAlignment="1">
      <alignment horizontal="left" vertical="center" wrapText="1"/>
    </xf>
    <xf numFmtId="0" fontId="28" fillId="0" borderId="17" xfId="0" applyFont="1" applyBorder="1" applyAlignment="1">
      <alignment horizontal="center" vertical="center"/>
    </xf>
    <xf numFmtId="0" fontId="29" fillId="0" borderId="0" xfId="0" applyFont="1" applyAlignment="1">
      <alignment horizontal="justify"/>
    </xf>
    <xf numFmtId="164" fontId="28" fillId="0" borderId="17" xfId="0" applyNumberFormat="1"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tabSelected="1" zoomScalePageLayoutView="0" workbookViewId="0" topLeftCell="A7">
      <selection activeCell="D15" sqref="D15"/>
    </sheetView>
  </sheetViews>
  <sheetFormatPr defaultColWidth="10.28125" defaultRowHeight="15"/>
  <cols>
    <col min="1" max="1" width="39.57421875" style="1" customWidth="1"/>
    <col min="2" max="2" width="29.00390625" style="1" customWidth="1"/>
    <col min="3" max="3" width="15.8515625" style="1" customWidth="1"/>
    <col min="4" max="4" width="22.00390625" style="2" customWidth="1"/>
    <col min="5" max="5" width="14.8515625" style="1" customWidth="1"/>
    <col min="6" max="6" width="19.00390625" style="1" customWidth="1"/>
    <col min="7" max="7" width="10.28125" style="1" customWidth="1"/>
    <col min="8" max="8" width="13.57421875" style="1" customWidth="1"/>
    <col min="9" max="16384" width="10.28125" style="1" customWidth="1"/>
  </cols>
  <sheetData>
    <row r="1" spans="1:4" ht="18.75">
      <c r="A1" s="34" t="s">
        <v>0</v>
      </c>
      <c r="B1" s="34"/>
      <c r="C1" s="34"/>
      <c r="D1" s="34"/>
    </row>
    <row r="2" spans="1:2" ht="18.75">
      <c r="A2" s="3"/>
      <c r="B2" s="3"/>
    </row>
    <row r="3" spans="1:4" s="4" customFormat="1" ht="18.75">
      <c r="A3" s="34" t="s">
        <v>1</v>
      </c>
      <c r="B3" s="34"/>
      <c r="C3" s="34"/>
      <c r="D3" s="34"/>
    </row>
    <row r="4" spans="1:5" s="4" customFormat="1" ht="18.75">
      <c r="A4" s="34" t="s">
        <v>2</v>
      </c>
      <c r="B4" s="34"/>
      <c r="C4" s="34"/>
      <c r="D4" s="34"/>
      <c r="E4" s="5"/>
    </row>
    <row r="5" spans="2:4" s="4" customFormat="1" ht="15.75">
      <c r="B5" s="6"/>
      <c r="C5" s="6"/>
      <c r="D5" s="6"/>
    </row>
    <row r="6" spans="1:4" ht="18.75">
      <c r="A6" s="34" t="s">
        <v>3</v>
      </c>
      <c r="B6" s="34"/>
      <c r="C6" s="34"/>
      <c r="D6" s="34"/>
    </row>
    <row r="7" spans="1:4" ht="18.75">
      <c r="A7" s="34" t="s">
        <v>4</v>
      </c>
      <c r="B7" s="34"/>
      <c r="C7" s="34"/>
      <c r="D7" s="34"/>
    </row>
    <row r="8" spans="1:4" ht="18.75">
      <c r="A8" s="3"/>
      <c r="C8" s="7"/>
      <c r="D8" s="8"/>
    </row>
    <row r="9" spans="1:4" ht="18.75">
      <c r="A9" s="3"/>
      <c r="C9" s="7"/>
      <c r="D9" s="8"/>
    </row>
    <row r="10" spans="1:4" ht="18.75">
      <c r="A10" s="9" t="s">
        <v>5</v>
      </c>
      <c r="B10" s="10" t="s">
        <v>6</v>
      </c>
      <c r="C10" s="7"/>
      <c r="D10" s="8"/>
    </row>
    <row r="11" spans="1:4" ht="18.75">
      <c r="A11" s="9" t="s">
        <v>7</v>
      </c>
      <c r="B11" s="9" t="s">
        <v>8</v>
      </c>
      <c r="C11" s="7"/>
      <c r="D11" s="8"/>
    </row>
    <row r="12" spans="1:4" ht="18.75">
      <c r="A12" s="9" t="s">
        <v>9</v>
      </c>
      <c r="B12" s="9" t="s">
        <v>10</v>
      </c>
      <c r="C12" s="7"/>
      <c r="D12" s="8"/>
    </row>
    <row r="13" spans="1:4" ht="18.75">
      <c r="A13" s="9" t="s">
        <v>11</v>
      </c>
      <c r="B13" s="11">
        <v>351</v>
      </c>
      <c r="C13" s="7"/>
      <c r="D13" s="8"/>
    </row>
    <row r="14" spans="1:2" ht="18.75">
      <c r="A14" s="12" t="s">
        <v>12</v>
      </c>
      <c r="B14" s="13">
        <v>264</v>
      </c>
    </row>
    <row r="15" spans="1:2" ht="18.75">
      <c r="A15" s="12" t="s">
        <v>13</v>
      </c>
      <c r="B15" s="30">
        <v>66</v>
      </c>
    </row>
    <row r="16" spans="1:2" ht="18.75">
      <c r="A16" s="9" t="s">
        <v>14</v>
      </c>
      <c r="B16" s="31">
        <v>106</v>
      </c>
    </row>
    <row r="17" spans="1:2" ht="18.75">
      <c r="A17" s="9" t="s">
        <v>15</v>
      </c>
      <c r="B17" s="14">
        <v>4</v>
      </c>
    </row>
    <row r="18" spans="1:2" ht="18.75">
      <c r="A18" s="9" t="s">
        <v>16</v>
      </c>
      <c r="B18" s="14">
        <v>6</v>
      </c>
    </row>
    <row r="19" spans="1:2" ht="18.75">
      <c r="A19" s="9" t="s">
        <v>17</v>
      </c>
      <c r="B19" s="14">
        <f>B16-B17-B18</f>
        <v>96</v>
      </c>
    </row>
    <row r="20" spans="1:5" ht="43.5" customHeight="1">
      <c r="A20" s="9" t="s">
        <v>18</v>
      </c>
      <c r="B20" s="14"/>
      <c r="C20" s="35" t="s">
        <v>19</v>
      </c>
      <c r="D20" s="35"/>
      <c r="E20" s="35"/>
    </row>
    <row r="21" spans="1:2" ht="18.75">
      <c r="A21" s="9" t="s">
        <v>20</v>
      </c>
      <c r="B21" s="15">
        <f>B16/B14</f>
        <v>0.4015151515151515</v>
      </c>
    </row>
    <row r="22" spans="1:7" ht="18.75">
      <c r="A22" s="9" t="s">
        <v>21</v>
      </c>
      <c r="B22" s="10">
        <v>1</v>
      </c>
      <c r="C22" s="16"/>
      <c r="D22" s="14"/>
      <c r="G22"/>
    </row>
    <row r="23" spans="1:2" ht="18.75">
      <c r="A23" s="9"/>
      <c r="B23" s="10"/>
    </row>
    <row r="25" spans="1:6" s="9" customFormat="1" ht="37.5">
      <c r="A25" s="17" t="s">
        <v>22</v>
      </c>
      <c r="B25" s="17" t="s">
        <v>23</v>
      </c>
      <c r="C25" s="18" t="s">
        <v>24</v>
      </c>
      <c r="D25" s="18" t="s">
        <v>25</v>
      </c>
      <c r="E25" s="18" t="s">
        <v>26</v>
      </c>
      <c r="F25" s="18" t="s">
        <v>27</v>
      </c>
    </row>
    <row r="26" spans="1:6" s="12" customFormat="1" ht="18.75">
      <c r="A26" s="37" t="s">
        <v>28</v>
      </c>
      <c r="B26" s="32">
        <v>96</v>
      </c>
      <c r="C26" s="38">
        <f aca="true" t="shared" si="0" ref="C26:C34">B26/$B$19</f>
        <v>1</v>
      </c>
      <c r="D26" s="36" t="str">
        <f aca="true" t="shared" si="1" ref="D26:D34">IF(B26&gt;$B$15,"oui","non")</f>
        <v>oui</v>
      </c>
      <c r="E26" s="36" t="str">
        <f aca="true" t="shared" si="2" ref="E26:E34">IF(B26&gt;=$B$20,"oui","non")</f>
        <v>oui</v>
      </c>
      <c r="F26" s="36" t="str">
        <f aca="true" t="shared" si="3" ref="F26:F34">IF(AND(D26="oui",E26="oui"),"Elu(e)","Non élu(e)")</f>
        <v>Elu(e)</v>
      </c>
    </row>
    <row r="27" spans="1:6" s="9" customFormat="1" ht="18.75">
      <c r="A27" s="19"/>
      <c r="B27" s="20"/>
      <c r="C27" s="21">
        <f t="shared" si="0"/>
        <v>0</v>
      </c>
      <c r="D27" s="22" t="str">
        <f t="shared" si="1"/>
        <v>non</v>
      </c>
      <c r="E27" s="22" t="str">
        <f t="shared" si="2"/>
        <v>oui</v>
      </c>
      <c r="F27" s="22" t="str">
        <f t="shared" si="3"/>
        <v>Non élu(e)</v>
      </c>
    </row>
    <row r="28" spans="1:6" s="9" customFormat="1" ht="18.75">
      <c r="A28" s="23"/>
      <c r="B28" s="20"/>
      <c r="C28" s="21">
        <f t="shared" si="0"/>
        <v>0</v>
      </c>
      <c r="D28" s="22" t="str">
        <f t="shared" si="1"/>
        <v>non</v>
      </c>
      <c r="E28" s="22" t="str">
        <f t="shared" si="2"/>
        <v>oui</v>
      </c>
      <c r="F28" s="22" t="str">
        <f t="shared" si="3"/>
        <v>Non élu(e)</v>
      </c>
    </row>
    <row r="29" spans="1:6" s="9" customFormat="1" ht="18.75">
      <c r="A29" s="23"/>
      <c r="B29" s="20"/>
      <c r="C29" s="21">
        <f t="shared" si="0"/>
        <v>0</v>
      </c>
      <c r="D29" s="22" t="str">
        <f t="shared" si="1"/>
        <v>non</v>
      </c>
      <c r="E29" s="22" t="str">
        <f t="shared" si="2"/>
        <v>oui</v>
      </c>
      <c r="F29" s="22" t="str">
        <f t="shared" si="3"/>
        <v>Non élu(e)</v>
      </c>
    </row>
    <row r="30" spans="1:6" s="9" customFormat="1" ht="18.75">
      <c r="A30" s="23"/>
      <c r="B30" s="20"/>
      <c r="C30" s="21">
        <f t="shared" si="0"/>
        <v>0</v>
      </c>
      <c r="D30" s="22" t="str">
        <f t="shared" si="1"/>
        <v>non</v>
      </c>
      <c r="E30" s="22" t="str">
        <f t="shared" si="2"/>
        <v>oui</v>
      </c>
      <c r="F30" s="22" t="str">
        <f t="shared" si="3"/>
        <v>Non élu(e)</v>
      </c>
    </row>
    <row r="31" spans="1:6" s="9" customFormat="1" ht="18.75">
      <c r="A31" s="24"/>
      <c r="B31" s="20"/>
      <c r="C31" s="21">
        <f t="shared" si="0"/>
        <v>0</v>
      </c>
      <c r="D31" s="22" t="str">
        <f t="shared" si="1"/>
        <v>non</v>
      </c>
      <c r="E31" s="22" t="str">
        <f t="shared" si="2"/>
        <v>oui</v>
      </c>
      <c r="F31" s="22" t="str">
        <f t="shared" si="3"/>
        <v>Non élu(e)</v>
      </c>
    </row>
    <row r="32" spans="1:6" s="9" customFormat="1" ht="18.75">
      <c r="A32" s="23"/>
      <c r="B32" s="20"/>
      <c r="C32" s="21">
        <f t="shared" si="0"/>
        <v>0</v>
      </c>
      <c r="D32" s="22" t="str">
        <f t="shared" si="1"/>
        <v>non</v>
      </c>
      <c r="E32" s="22" t="str">
        <f t="shared" si="2"/>
        <v>oui</v>
      </c>
      <c r="F32" s="22" t="str">
        <f t="shared" si="3"/>
        <v>Non élu(e)</v>
      </c>
    </row>
    <row r="33" spans="1:6" s="9" customFormat="1" ht="18.75">
      <c r="A33" s="23"/>
      <c r="B33" s="20"/>
      <c r="C33" s="21">
        <f t="shared" si="0"/>
        <v>0</v>
      </c>
      <c r="D33" s="22" t="str">
        <f t="shared" si="1"/>
        <v>non</v>
      </c>
      <c r="E33" s="22" t="str">
        <f t="shared" si="2"/>
        <v>oui</v>
      </c>
      <c r="F33" s="22" t="str">
        <f t="shared" si="3"/>
        <v>Non élu(e)</v>
      </c>
    </row>
    <row r="34" spans="1:6" s="9" customFormat="1" ht="18.75">
      <c r="A34" s="25"/>
      <c r="B34" s="26"/>
      <c r="C34" s="27">
        <f t="shared" si="0"/>
        <v>0</v>
      </c>
      <c r="D34" s="28" t="str">
        <f t="shared" si="1"/>
        <v>non</v>
      </c>
      <c r="E34" s="28" t="str">
        <f t="shared" si="2"/>
        <v>oui</v>
      </c>
      <c r="F34" s="28" t="str">
        <f t="shared" si="3"/>
        <v>Non élu(e)</v>
      </c>
    </row>
    <row r="35" spans="1:4" s="9" customFormat="1" ht="18.75">
      <c r="A35" s="29"/>
      <c r="B35" s="29"/>
      <c r="C35" s="29"/>
      <c r="D35" s="29"/>
    </row>
    <row r="36" s="9" customFormat="1" ht="18.75"/>
    <row r="37" spans="1:6" s="9" customFormat="1" ht="117.75" customHeight="1">
      <c r="A37" s="33" t="s">
        <v>29</v>
      </c>
      <c r="B37" s="33"/>
      <c r="C37" s="33"/>
      <c r="D37" s="33"/>
      <c r="E37" s="33"/>
      <c r="F37" s="33"/>
    </row>
  </sheetData>
  <sheetProtection selectLockedCells="1" selectUnlockedCells="1"/>
  <mergeCells count="7">
    <mergeCell ref="A37:F37"/>
    <mergeCell ref="A1:D1"/>
    <mergeCell ref="A3:D3"/>
    <mergeCell ref="A4:D4"/>
    <mergeCell ref="A6:D6"/>
    <mergeCell ref="A7:D7"/>
    <mergeCell ref="C20:E20"/>
  </mergeCells>
  <printOptions/>
  <pageMargins left="0.31527777777777777" right="0.31527777777777777" top="0.7479166666666667" bottom="0.7479166666666667" header="0.5118055555555555" footer="0.511805555555555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Utilisateur</cp:lastModifiedBy>
  <dcterms:modified xsi:type="dcterms:W3CDTF">2019-09-15T16:53:56Z</dcterms:modified>
  <cp:category/>
  <cp:version/>
  <cp:contentType/>
  <cp:contentStatus/>
</cp:coreProperties>
</file>